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45" yWindow="30" windowWidth="18960" windowHeight="11325"/>
  </bookViews>
  <sheets>
    <sheet name="Table 1" sheetId="1" r:id="rId1"/>
  </sheets>
  <definedNames>
    <definedName name="_xlnm.Print_Area" localSheetId="0">'Table 1'!$B$2:$M$40</definedName>
  </definedNames>
  <calcPr calcId="145621"/>
</workbook>
</file>

<file path=xl/calcChain.xml><?xml version="1.0" encoding="utf-8"?>
<calcChain xmlns="http://schemas.openxmlformats.org/spreadsheetml/2006/main">
  <c r="M36" i="1" l="1"/>
  <c r="D30" i="1" l="1"/>
  <c r="D32" i="1" s="1"/>
  <c r="J38" i="1"/>
  <c r="D23" i="1"/>
  <c r="G20" i="1"/>
</calcChain>
</file>

<file path=xl/sharedStrings.xml><?xml version="1.0" encoding="utf-8"?>
<sst xmlns="http://schemas.openxmlformats.org/spreadsheetml/2006/main" count="102" uniqueCount="90">
  <si>
    <t>Date</t>
  </si>
  <si>
    <t>Income</t>
  </si>
  <si>
    <t>Amount</t>
  </si>
  <si>
    <t>Note</t>
  </si>
  <si>
    <t>Item</t>
  </si>
  <si>
    <t xml:space="preserve">Date </t>
  </si>
  <si>
    <t>Expenditure</t>
  </si>
  <si>
    <t>BUCHAN SENIORS GOLF ASSOCIATION</t>
  </si>
  <si>
    <t>SPONSORED by CRAIGEARN</t>
  </si>
  <si>
    <t>ACCOUNTS 2019</t>
  </si>
  <si>
    <t xml:space="preserve">Carried froward balance </t>
  </si>
  <si>
    <t>14th Nov 2018</t>
  </si>
  <si>
    <t>Bank St.</t>
  </si>
  <si>
    <t>28th Feb 19</t>
  </si>
  <si>
    <t>Oldmeldrum Subs</t>
  </si>
  <si>
    <t>BAC</t>
  </si>
  <si>
    <t>8th Mar 19</t>
  </si>
  <si>
    <t>McDonald Subs</t>
  </si>
  <si>
    <t>19th Mar 19</t>
  </si>
  <si>
    <t>Cruden Bay Subs</t>
  </si>
  <si>
    <t>Newburgh Subs</t>
  </si>
  <si>
    <t>25th Mar 19</t>
  </si>
  <si>
    <t>4th Apr 19</t>
  </si>
  <si>
    <t>Inverurie Subs</t>
  </si>
  <si>
    <t>5th Apr 19</t>
  </si>
  <si>
    <t>Fraserburgh Subs</t>
  </si>
  <si>
    <t>18th Apr</t>
  </si>
  <si>
    <t xml:space="preserve">Sporsorship </t>
  </si>
  <si>
    <t>Peterhead Subs</t>
  </si>
  <si>
    <t>Longside Subs</t>
  </si>
  <si>
    <t>Inverallochy Subs</t>
  </si>
  <si>
    <t>Cheque No</t>
  </si>
  <si>
    <t>15th Apr 19</t>
  </si>
  <si>
    <t xml:space="preserve">AGM Teas </t>
  </si>
  <si>
    <t>17th Apr 19</t>
  </si>
  <si>
    <t xml:space="preserve">Golf Insurance premium Carrick Neill </t>
  </si>
  <si>
    <t>13th May 19</t>
  </si>
  <si>
    <t>Newburgh Match day Donation</t>
  </si>
  <si>
    <t>9th May 19</t>
  </si>
  <si>
    <t>Newburgh Prize  Money</t>
  </si>
  <si>
    <t>16th May</t>
  </si>
  <si>
    <t>Cruden Bay Donation</t>
  </si>
  <si>
    <t>30th May 19</t>
  </si>
  <si>
    <t xml:space="preserve"> Cruden Bay Prize Money </t>
  </si>
  <si>
    <t>13th June 19</t>
  </si>
  <si>
    <t>6th June 19</t>
  </si>
  <si>
    <t>Inverallochy Match day Donation</t>
  </si>
  <si>
    <t>Inverallochy Prize Money</t>
  </si>
  <si>
    <t>20th June 19</t>
  </si>
  <si>
    <t>Oldmeldrum Mtch day Donation</t>
  </si>
  <si>
    <t>24th June 19</t>
  </si>
  <si>
    <t>Oldmeldrum Prize Money</t>
  </si>
  <si>
    <t>4th July 19</t>
  </si>
  <si>
    <t>Fraserburgh Match day Donation</t>
  </si>
  <si>
    <t>Technical Assistant Honourarium</t>
  </si>
  <si>
    <t>Secretary /treasurer Honourarium</t>
  </si>
  <si>
    <t>18th July 19</t>
  </si>
  <si>
    <t>Fraserburgh Prize Money</t>
  </si>
  <si>
    <t>11th July 19</t>
  </si>
  <si>
    <t>Longside Match day donation</t>
  </si>
  <si>
    <t>31st July 19</t>
  </si>
  <si>
    <t>Longside Prize Money</t>
  </si>
  <si>
    <t>Peterhead Match day Donation</t>
  </si>
  <si>
    <t>1st Aug 19</t>
  </si>
  <si>
    <t xml:space="preserve">9th Aug 19 </t>
  </si>
  <si>
    <t>Peterhead Prize Money</t>
  </si>
  <si>
    <t>15th Aug 19</t>
  </si>
  <si>
    <t>Inverurie Match day Donation</t>
  </si>
  <si>
    <t>21st Aug 19</t>
  </si>
  <si>
    <t>Inverurie  Prize Money</t>
  </si>
  <si>
    <t>30th Aug 19</t>
  </si>
  <si>
    <t>HOC Cup repairs</t>
  </si>
  <si>
    <t>29th Aug 19</t>
  </si>
  <si>
    <t>Inverallochy HOC lunch</t>
  </si>
  <si>
    <t>5th Sept 19</t>
  </si>
  <si>
    <t>McDonald Match day Donation</t>
  </si>
  <si>
    <t>18th Sept 19</t>
  </si>
  <si>
    <t>McDonald Prize Money</t>
  </si>
  <si>
    <t>19th Sept 19</t>
  </si>
  <si>
    <t>Fraserburgh Kelman Cup Donation</t>
  </si>
  <si>
    <t>24th Sept 19</t>
  </si>
  <si>
    <t>Fraserburgh Kelman Cup Prize Money</t>
  </si>
  <si>
    <t>2nd Oct 19</t>
  </si>
  <si>
    <t>AVG Computer Antivirus  + Envelopes</t>
  </si>
  <si>
    <t>SUMMARY SEASON 2019</t>
  </si>
  <si>
    <t>Income Total</t>
  </si>
  <si>
    <t>Expenditure Total</t>
  </si>
  <si>
    <t xml:space="preserve">Income Total </t>
  </si>
  <si>
    <t xml:space="preserve">Balance </t>
  </si>
  <si>
    <t>Money still to be cleared (27)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</si>
</sst>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Times New Roman"/>
      <charset val="204"/>
    </font>
    <font>
      <sz val="14"/>
      <color rgb="FF000000"/>
      <name val="Times New Roman"/>
      <family val="1"/>
    </font>
    <font>
      <sz val="10"/>
      <color theme="4" tint="-0.249977111117893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/>
    </xf>
    <xf numFmtId="0" fontId="3" fillId="0" borderId="0" xfId="0" applyFont="1" applyFill="1" applyBorder="1" applyAlignment="1">
      <alignment horizontal="left" vertical="top"/>
    </xf>
    <xf numFmtId="2" fontId="0" fillId="0" borderId="0" xfId="0" applyNumberForma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2" fontId="0" fillId="0" borderId="4" xfId="0" applyNumberFormat="1" applyFill="1" applyBorder="1" applyAlignment="1">
      <alignment horizontal="left" vertical="top"/>
    </xf>
    <xf numFmtId="0" fontId="0" fillId="0" borderId="3" xfId="0" applyFill="1" applyBorder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3" fillId="0" borderId="5" xfId="0" applyFont="1" applyFill="1" applyBorder="1" applyAlignment="1">
      <alignment horizontal="left" vertical="top"/>
    </xf>
    <xf numFmtId="2" fontId="0" fillId="0" borderId="7" xfId="0" applyNumberFormat="1" applyFill="1" applyBorder="1" applyAlignment="1">
      <alignment horizontal="left" vertical="top"/>
    </xf>
    <xf numFmtId="2" fontId="0" fillId="0" borderId="8" xfId="0" applyNumberFormat="1" applyFill="1" applyBorder="1" applyAlignment="1">
      <alignment horizontal="left" vertical="top"/>
    </xf>
    <xf numFmtId="0" fontId="0" fillId="0" borderId="5" xfId="0" applyFill="1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6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tabSelected="1" topLeftCell="B5" zoomScale="115" zoomScaleNormal="115" workbookViewId="0">
      <selection activeCell="I39" sqref="I39"/>
    </sheetView>
  </sheetViews>
  <sheetFormatPr defaultRowHeight="12.75" x14ac:dyDescent="0.2"/>
  <cols>
    <col min="1" max="1" width="18.83203125" customWidth="1"/>
    <col min="2" max="2" width="15.33203125" customWidth="1"/>
    <col min="3" max="3" width="34.1640625" customWidth="1"/>
    <col min="4" max="4" width="11.5" customWidth="1"/>
    <col min="5" max="5" width="8.5" bestFit="1" customWidth="1"/>
    <col min="8" max="8" width="11.5" bestFit="1" customWidth="1"/>
    <col min="9" max="9" width="34.83203125" bestFit="1" customWidth="1"/>
    <col min="11" max="11" width="13.1640625" customWidth="1"/>
  </cols>
  <sheetData>
    <row r="1" spans="1:13" ht="14.1" customHeight="1" thickBot="1" x14ac:dyDescent="0.25">
      <c r="A1" s="1"/>
    </row>
    <row r="2" spans="1:13" x14ac:dyDescent="0.2">
      <c r="B2" s="18" t="s">
        <v>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7"/>
    </row>
    <row r="3" spans="1:13" x14ac:dyDescent="0.2">
      <c r="B3" s="20"/>
      <c r="C3" s="21"/>
      <c r="D3" s="21"/>
      <c r="E3" s="21"/>
      <c r="F3" s="21"/>
      <c r="G3" s="21"/>
      <c r="H3" s="21"/>
      <c r="I3" s="21"/>
      <c r="J3" s="21"/>
      <c r="K3" s="21"/>
      <c r="L3" s="21"/>
      <c r="M3" s="11"/>
    </row>
    <row r="4" spans="1:13" hidden="1" x14ac:dyDescent="0.2">
      <c r="B4" s="20"/>
      <c r="C4" s="21"/>
      <c r="D4" s="21"/>
      <c r="E4" s="21"/>
      <c r="F4" s="21"/>
      <c r="G4" s="21"/>
      <c r="H4" s="21"/>
      <c r="I4" s="21"/>
      <c r="J4" s="21"/>
      <c r="K4" s="21"/>
      <c r="L4" s="21"/>
      <c r="M4" s="11"/>
    </row>
    <row r="5" spans="1:13" x14ac:dyDescent="0.2">
      <c r="B5" s="24" t="s">
        <v>8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11"/>
    </row>
    <row r="6" spans="1:13" ht="17.25" customHeight="1" x14ac:dyDescent="0.2">
      <c r="B6" s="26" t="s">
        <v>9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11"/>
    </row>
    <row r="7" spans="1:13" x14ac:dyDescent="0.2">
      <c r="B7" s="10"/>
      <c r="M7" s="11"/>
    </row>
    <row r="8" spans="1:13" x14ac:dyDescent="0.2">
      <c r="B8" s="10" t="s">
        <v>0</v>
      </c>
      <c r="C8" t="s">
        <v>1</v>
      </c>
      <c r="D8" t="s">
        <v>2</v>
      </c>
      <c r="E8" t="s">
        <v>3</v>
      </c>
      <c r="F8" t="s">
        <v>4</v>
      </c>
      <c r="H8" t="s">
        <v>5</v>
      </c>
      <c r="I8" t="s">
        <v>6</v>
      </c>
      <c r="J8" t="s">
        <v>2</v>
      </c>
      <c r="K8" t="s">
        <v>3</v>
      </c>
      <c r="L8" t="s">
        <v>4</v>
      </c>
      <c r="M8" s="11"/>
    </row>
    <row r="9" spans="1:13" x14ac:dyDescent="0.2">
      <c r="B9" s="10"/>
      <c r="M9" s="11"/>
    </row>
    <row r="10" spans="1:13" x14ac:dyDescent="0.2">
      <c r="B10" s="8" t="s">
        <v>11</v>
      </c>
      <c r="C10" s="3" t="s">
        <v>10</v>
      </c>
      <c r="D10" s="4">
        <v>4678.99</v>
      </c>
      <c r="E10" s="3" t="s">
        <v>12</v>
      </c>
      <c r="K10" s="5" t="s">
        <v>31</v>
      </c>
      <c r="M10" s="11"/>
    </row>
    <row r="11" spans="1:13" x14ac:dyDescent="0.2">
      <c r="B11" s="8" t="s">
        <v>13</v>
      </c>
      <c r="C11" s="3" t="s">
        <v>14</v>
      </c>
      <c r="D11" s="4">
        <v>1080</v>
      </c>
      <c r="E11" s="3" t="s">
        <v>15</v>
      </c>
      <c r="F11" s="2">
        <v>1</v>
      </c>
      <c r="H11" s="3" t="s">
        <v>32</v>
      </c>
      <c r="I11" s="3" t="s">
        <v>33</v>
      </c>
      <c r="J11" s="4">
        <v>12.5</v>
      </c>
      <c r="K11" s="2">
        <v>724</v>
      </c>
      <c r="L11" s="2">
        <v>1</v>
      </c>
      <c r="M11" s="11"/>
    </row>
    <row r="12" spans="1:13" x14ac:dyDescent="0.2">
      <c r="B12" s="8" t="s">
        <v>16</v>
      </c>
      <c r="C12" s="3" t="s">
        <v>17</v>
      </c>
      <c r="D12" s="4">
        <v>1080</v>
      </c>
      <c r="E12" s="3" t="s">
        <v>15</v>
      </c>
      <c r="F12" s="2">
        <v>2</v>
      </c>
      <c r="H12" s="3" t="s">
        <v>34</v>
      </c>
      <c r="I12" s="3" t="s">
        <v>35</v>
      </c>
      <c r="J12" s="4">
        <v>485.5</v>
      </c>
      <c r="K12" s="2">
        <v>725</v>
      </c>
      <c r="L12" s="2">
        <v>2</v>
      </c>
      <c r="M12" s="11"/>
    </row>
    <row r="13" spans="1:13" x14ac:dyDescent="0.2">
      <c r="B13" s="8" t="s">
        <v>18</v>
      </c>
      <c r="C13" s="3" t="s">
        <v>20</v>
      </c>
      <c r="D13" s="4">
        <v>1120</v>
      </c>
      <c r="E13">
        <v>832017</v>
      </c>
      <c r="F13" s="2">
        <v>3</v>
      </c>
      <c r="H13" s="3" t="s">
        <v>36</v>
      </c>
      <c r="I13" s="3" t="s">
        <v>37</v>
      </c>
      <c r="J13" s="4">
        <v>500</v>
      </c>
      <c r="K13" s="2">
        <v>726</v>
      </c>
      <c r="L13" s="2">
        <v>3</v>
      </c>
      <c r="M13" s="11"/>
    </row>
    <row r="14" spans="1:13" x14ac:dyDescent="0.2">
      <c r="B14" s="8" t="s">
        <v>21</v>
      </c>
      <c r="C14" s="3" t="s">
        <v>19</v>
      </c>
      <c r="D14" s="4">
        <v>1080</v>
      </c>
      <c r="E14" s="3" t="s">
        <v>15</v>
      </c>
      <c r="F14" s="2">
        <v>4</v>
      </c>
      <c r="H14" s="3" t="s">
        <v>38</v>
      </c>
      <c r="I14" s="3" t="s">
        <v>39</v>
      </c>
      <c r="J14" s="4">
        <v>245</v>
      </c>
      <c r="K14" s="2">
        <v>727</v>
      </c>
      <c r="L14" s="2">
        <v>4</v>
      </c>
      <c r="M14" s="11"/>
    </row>
    <row r="15" spans="1:13" x14ac:dyDescent="0.2">
      <c r="B15" s="8" t="s">
        <v>22</v>
      </c>
      <c r="C15" s="3" t="s">
        <v>23</v>
      </c>
      <c r="D15" s="4">
        <v>1040</v>
      </c>
      <c r="E15" s="3" t="s">
        <v>15</v>
      </c>
      <c r="F15" s="2">
        <v>5</v>
      </c>
      <c r="H15" s="3" t="s">
        <v>40</v>
      </c>
      <c r="I15" s="3" t="s">
        <v>41</v>
      </c>
      <c r="J15" s="4">
        <v>500</v>
      </c>
      <c r="K15" s="2">
        <v>728</v>
      </c>
      <c r="L15" s="2">
        <v>5</v>
      </c>
      <c r="M15" s="11"/>
    </row>
    <row r="16" spans="1:13" x14ac:dyDescent="0.2">
      <c r="B16" s="8" t="s">
        <v>24</v>
      </c>
      <c r="C16" s="3" t="s">
        <v>25</v>
      </c>
      <c r="D16" s="4">
        <v>1000</v>
      </c>
      <c r="E16" s="3" t="s">
        <v>15</v>
      </c>
      <c r="F16" s="2">
        <v>6</v>
      </c>
      <c r="G16" s="4"/>
      <c r="H16" s="3" t="s">
        <v>42</v>
      </c>
      <c r="I16" s="3" t="s">
        <v>43</v>
      </c>
      <c r="J16" s="4">
        <v>250</v>
      </c>
      <c r="K16" s="2">
        <v>729</v>
      </c>
      <c r="L16" s="2">
        <v>6</v>
      </c>
      <c r="M16" s="11"/>
    </row>
    <row r="17" spans="2:13" x14ac:dyDescent="0.2">
      <c r="B17" s="8" t="s">
        <v>26</v>
      </c>
      <c r="C17" s="3" t="s">
        <v>27</v>
      </c>
      <c r="D17" s="4">
        <v>600</v>
      </c>
      <c r="E17">
        <v>324</v>
      </c>
      <c r="F17" s="2">
        <v>7</v>
      </c>
      <c r="H17" s="3" t="s">
        <v>45</v>
      </c>
      <c r="I17" s="3" t="s">
        <v>46</v>
      </c>
      <c r="J17" s="4">
        <v>500</v>
      </c>
      <c r="K17" s="2">
        <v>730</v>
      </c>
      <c r="L17" s="2">
        <v>7</v>
      </c>
      <c r="M17" s="11"/>
    </row>
    <row r="18" spans="2:13" x14ac:dyDescent="0.2">
      <c r="B18" s="8" t="s">
        <v>26</v>
      </c>
      <c r="C18" s="3" t="s">
        <v>30</v>
      </c>
      <c r="D18" s="4">
        <v>920</v>
      </c>
      <c r="E18">
        <v>325</v>
      </c>
      <c r="F18" s="2">
        <v>8</v>
      </c>
      <c r="H18" s="3" t="s">
        <v>44</v>
      </c>
      <c r="I18" s="3" t="s">
        <v>47</v>
      </c>
      <c r="J18" s="4">
        <v>255</v>
      </c>
      <c r="K18" s="2">
        <v>731</v>
      </c>
      <c r="L18" s="2">
        <v>8</v>
      </c>
      <c r="M18" s="11"/>
    </row>
    <row r="19" spans="2:13" x14ac:dyDescent="0.2">
      <c r="B19" s="8" t="s">
        <v>26</v>
      </c>
      <c r="C19" s="3" t="s">
        <v>29</v>
      </c>
      <c r="D19" s="4">
        <v>1040</v>
      </c>
      <c r="E19">
        <v>326</v>
      </c>
      <c r="F19" s="2">
        <v>9</v>
      </c>
      <c r="H19" s="3" t="s">
        <v>48</v>
      </c>
      <c r="I19" s="3" t="s">
        <v>49</v>
      </c>
      <c r="J19" s="4">
        <v>500</v>
      </c>
      <c r="K19" s="2">
        <v>732</v>
      </c>
      <c r="L19" s="2">
        <v>9</v>
      </c>
      <c r="M19" s="11"/>
    </row>
    <row r="20" spans="2:13" x14ac:dyDescent="0.2">
      <c r="B20" s="8" t="s">
        <v>26</v>
      </c>
      <c r="C20" s="3" t="s">
        <v>28</v>
      </c>
      <c r="D20" s="4">
        <v>1080</v>
      </c>
      <c r="E20">
        <v>327</v>
      </c>
      <c r="F20" s="2">
        <v>10</v>
      </c>
      <c r="G20" s="4">
        <f>SUM(D10:D20)</f>
        <v>14718.99</v>
      </c>
      <c r="H20" s="3" t="s">
        <v>50</v>
      </c>
      <c r="I20" s="3" t="s">
        <v>51</v>
      </c>
      <c r="J20" s="4">
        <v>245</v>
      </c>
      <c r="K20" s="2">
        <v>733</v>
      </c>
      <c r="L20" s="2">
        <v>10</v>
      </c>
      <c r="M20" s="11"/>
    </row>
    <row r="21" spans="2:13" x14ac:dyDescent="0.2">
      <c r="B21" s="10"/>
      <c r="F21" s="2"/>
      <c r="H21" s="3" t="s">
        <v>52</v>
      </c>
      <c r="I21" s="3" t="s">
        <v>53</v>
      </c>
      <c r="J21" s="4">
        <v>500</v>
      </c>
      <c r="K21" s="2">
        <v>734</v>
      </c>
      <c r="L21" s="2">
        <v>11</v>
      </c>
      <c r="M21" s="11"/>
    </row>
    <row r="22" spans="2:13" x14ac:dyDescent="0.2">
      <c r="B22" s="10"/>
      <c r="F22" s="2"/>
      <c r="H22" s="3" t="s">
        <v>52</v>
      </c>
      <c r="I22" s="3" t="s">
        <v>54</v>
      </c>
      <c r="J22" s="4">
        <v>650</v>
      </c>
      <c r="K22" s="2">
        <v>735</v>
      </c>
      <c r="L22" s="2">
        <v>12</v>
      </c>
      <c r="M22" s="11"/>
    </row>
    <row r="23" spans="2:13" x14ac:dyDescent="0.2">
      <c r="B23" s="10"/>
      <c r="C23" s="3" t="s">
        <v>87</v>
      </c>
      <c r="D23" s="4">
        <f>SUM(D10:D22)</f>
        <v>14718.99</v>
      </c>
      <c r="H23" s="3" t="s">
        <v>52</v>
      </c>
      <c r="I23" s="3" t="s">
        <v>55</v>
      </c>
      <c r="J23" s="4">
        <v>650</v>
      </c>
      <c r="K23" s="2">
        <v>736</v>
      </c>
      <c r="L23" s="2">
        <v>13</v>
      </c>
      <c r="M23" s="11"/>
    </row>
    <row r="24" spans="2:13" x14ac:dyDescent="0.2">
      <c r="B24" s="10"/>
      <c r="H24" s="3" t="s">
        <v>58</v>
      </c>
      <c r="I24" s="3" t="s">
        <v>57</v>
      </c>
      <c r="J24" s="4">
        <v>245</v>
      </c>
      <c r="K24" s="2">
        <v>737</v>
      </c>
      <c r="L24" s="2">
        <v>14</v>
      </c>
      <c r="M24" s="11"/>
    </row>
    <row r="25" spans="2:13" x14ac:dyDescent="0.2">
      <c r="B25" s="10"/>
      <c r="H25" s="3" t="s">
        <v>56</v>
      </c>
      <c r="I25" s="3" t="s">
        <v>59</v>
      </c>
      <c r="J25" s="4">
        <v>500</v>
      </c>
      <c r="K25" s="2">
        <v>738</v>
      </c>
      <c r="L25" s="2">
        <v>15</v>
      </c>
      <c r="M25" s="11"/>
    </row>
    <row r="26" spans="2:13" x14ac:dyDescent="0.2">
      <c r="B26" s="10"/>
      <c r="C26" s="22" t="s">
        <v>84</v>
      </c>
      <c r="D26" s="23"/>
      <c r="E26" s="23"/>
      <c r="H26" s="3" t="s">
        <v>60</v>
      </c>
      <c r="I26" s="3" t="s">
        <v>61</v>
      </c>
      <c r="J26" s="4">
        <v>245</v>
      </c>
      <c r="K26" s="2">
        <v>739</v>
      </c>
      <c r="L26" s="2">
        <v>16</v>
      </c>
      <c r="M26" s="11"/>
    </row>
    <row r="27" spans="2:13" ht="13.5" thickBot="1" x14ac:dyDescent="0.25">
      <c r="B27" s="10"/>
      <c r="H27" s="3" t="s">
        <v>63</v>
      </c>
      <c r="I27" s="3" t="s">
        <v>62</v>
      </c>
      <c r="J27" s="4">
        <v>500</v>
      </c>
      <c r="K27" s="2">
        <v>740</v>
      </c>
      <c r="L27" s="2">
        <v>17</v>
      </c>
      <c r="M27" s="11"/>
    </row>
    <row r="28" spans="2:13" x14ac:dyDescent="0.2">
      <c r="B28" s="10"/>
      <c r="C28" s="6" t="s">
        <v>85</v>
      </c>
      <c r="D28" s="7">
        <v>14718.99</v>
      </c>
      <c r="H28" s="3" t="s">
        <v>64</v>
      </c>
      <c r="I28" s="3" t="s">
        <v>65</v>
      </c>
      <c r="J28" s="4">
        <v>245</v>
      </c>
      <c r="K28" s="2">
        <v>741</v>
      </c>
      <c r="L28" s="2">
        <v>18</v>
      </c>
      <c r="M28" s="11"/>
    </row>
    <row r="29" spans="2:13" x14ac:dyDescent="0.2">
      <c r="B29" s="10"/>
      <c r="C29" s="8" t="s">
        <v>86</v>
      </c>
      <c r="D29" s="9">
        <v>9822</v>
      </c>
      <c r="H29" s="3" t="s">
        <v>66</v>
      </c>
      <c r="I29" s="3" t="s">
        <v>67</v>
      </c>
      <c r="J29" s="4">
        <v>500</v>
      </c>
      <c r="K29" s="2">
        <v>742</v>
      </c>
      <c r="L29" s="2">
        <v>19</v>
      </c>
      <c r="M29" s="11"/>
    </row>
    <row r="30" spans="2:13" x14ac:dyDescent="0.2">
      <c r="B30" s="10"/>
      <c r="C30" s="10"/>
      <c r="D30" s="14">
        <f>D28-D29</f>
        <v>4896.99</v>
      </c>
      <c r="H30" s="3" t="s">
        <v>68</v>
      </c>
      <c r="I30" s="3" t="s">
        <v>69</v>
      </c>
      <c r="J30" s="4">
        <v>260</v>
      </c>
      <c r="K30" s="2">
        <v>743</v>
      </c>
      <c r="L30" s="2">
        <v>20</v>
      </c>
      <c r="M30" s="11"/>
    </row>
    <row r="31" spans="2:13" x14ac:dyDescent="0.2">
      <c r="B31" s="10"/>
      <c r="C31" s="10" t="s">
        <v>89</v>
      </c>
      <c r="D31" s="11">
        <v>69.34</v>
      </c>
      <c r="H31" s="3" t="s">
        <v>70</v>
      </c>
      <c r="I31" s="3" t="s">
        <v>71</v>
      </c>
      <c r="J31" s="4">
        <v>120</v>
      </c>
      <c r="K31" s="2">
        <v>744</v>
      </c>
      <c r="L31" s="2">
        <v>21</v>
      </c>
      <c r="M31" s="11"/>
    </row>
    <row r="32" spans="2:13" ht="13.5" thickBot="1" x14ac:dyDescent="0.25">
      <c r="B32" s="10"/>
      <c r="C32" s="12" t="s">
        <v>88</v>
      </c>
      <c r="D32" s="13">
        <f>D30-D31</f>
        <v>4827.6499999999996</v>
      </c>
      <c r="H32" s="3" t="s">
        <v>72</v>
      </c>
      <c r="I32" s="3" t="s">
        <v>73</v>
      </c>
      <c r="J32" s="4">
        <v>414</v>
      </c>
      <c r="K32" s="2">
        <v>745</v>
      </c>
      <c r="L32" s="2">
        <v>22</v>
      </c>
      <c r="M32" s="11"/>
    </row>
    <row r="33" spans="2:13" x14ac:dyDescent="0.2">
      <c r="B33" s="10"/>
      <c r="H33" s="3" t="s">
        <v>74</v>
      </c>
      <c r="I33" s="3" t="s">
        <v>75</v>
      </c>
      <c r="J33" s="4">
        <v>500</v>
      </c>
      <c r="K33" s="2">
        <v>746</v>
      </c>
      <c r="L33" s="2">
        <v>23</v>
      </c>
      <c r="M33" s="9"/>
    </row>
    <row r="34" spans="2:13" x14ac:dyDescent="0.2">
      <c r="B34" s="10"/>
      <c r="H34" s="3" t="s">
        <v>76</v>
      </c>
      <c r="I34" s="3" t="s">
        <v>77</v>
      </c>
      <c r="J34" s="4">
        <v>255</v>
      </c>
      <c r="K34" s="2">
        <v>747</v>
      </c>
      <c r="L34" s="2">
        <v>24</v>
      </c>
      <c r="M34" s="11"/>
    </row>
    <row r="35" spans="2:13" x14ac:dyDescent="0.2">
      <c r="B35" s="10"/>
      <c r="H35" s="3" t="s">
        <v>78</v>
      </c>
      <c r="I35" s="3" t="s">
        <v>79</v>
      </c>
      <c r="J35">
        <v>500</v>
      </c>
      <c r="K35" s="2">
        <v>748</v>
      </c>
      <c r="L35" s="2">
        <v>25</v>
      </c>
      <c r="M35" s="11"/>
    </row>
    <row r="36" spans="2:13" x14ac:dyDescent="0.2">
      <c r="B36" s="10"/>
      <c r="H36" s="3" t="s">
        <v>80</v>
      </c>
      <c r="I36" s="3" t="s">
        <v>81</v>
      </c>
      <c r="J36">
        <v>245</v>
      </c>
      <c r="K36" s="2">
        <v>749</v>
      </c>
      <c r="L36" s="2">
        <v>26</v>
      </c>
      <c r="M36" s="9">
        <f>SUM(J11:J36)</f>
        <v>9822</v>
      </c>
    </row>
    <row r="37" spans="2:13" x14ac:dyDescent="0.2">
      <c r="B37" s="10"/>
      <c r="H37" s="3" t="s">
        <v>82</v>
      </c>
      <c r="I37" s="3" t="s">
        <v>83</v>
      </c>
      <c r="J37">
        <v>69.34</v>
      </c>
      <c r="K37" s="2">
        <v>750</v>
      </c>
      <c r="L37" s="2">
        <v>27</v>
      </c>
      <c r="M37" s="11"/>
    </row>
    <row r="38" spans="2:13" x14ac:dyDescent="0.2">
      <c r="B38" s="10"/>
      <c r="J38" s="4">
        <f>SUM(J11:J37)</f>
        <v>9891.34</v>
      </c>
      <c r="M38" s="9"/>
    </row>
    <row r="39" spans="2:13" x14ac:dyDescent="0.2">
      <c r="B39" s="10"/>
      <c r="M39" s="11"/>
    </row>
    <row r="40" spans="2:13" ht="13.5" thickBot="1" x14ac:dyDescent="0.25">
      <c r="B40" s="15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7"/>
    </row>
  </sheetData>
  <mergeCells count="4">
    <mergeCell ref="B2:L4"/>
    <mergeCell ref="C26:E26"/>
    <mergeCell ref="B5:L5"/>
    <mergeCell ref="B6:L6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BSGA</dc:creator>
  <cp:lastModifiedBy>BSGA</cp:lastModifiedBy>
  <cp:lastPrinted>2019-10-07T10:30:59Z</cp:lastPrinted>
  <dcterms:created xsi:type="dcterms:W3CDTF">2018-11-01T10:47:37Z</dcterms:created>
  <dcterms:modified xsi:type="dcterms:W3CDTF">2019-11-20T10:21:59Z</dcterms:modified>
</cp:coreProperties>
</file>